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Меню 24-25\90\Меню с пловом\Мониторинг\Меню с пловом\Типовое\"/>
    </mc:Choice>
  </mc:AlternateContent>
  <bookViews>
    <workbookView xWindow="0" yWindow="0" windowWidth="10995" windowHeight="72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L158" i="1"/>
  <c r="B158" i="1"/>
  <c r="A158" i="1"/>
  <c r="J157" i="1"/>
  <c r="I157" i="1"/>
  <c r="I158" i="1" s="1"/>
  <c r="H157" i="1"/>
  <c r="H158" i="1" s="1"/>
  <c r="G157" i="1"/>
  <c r="G158" i="1" s="1"/>
  <c r="F157" i="1"/>
  <c r="F158" i="1" s="1"/>
  <c r="B148" i="1"/>
  <c r="A148" i="1"/>
  <c r="J147" i="1"/>
  <c r="I147" i="1"/>
  <c r="H147" i="1"/>
  <c r="G147" i="1"/>
  <c r="F147" i="1"/>
  <c r="L139" i="1"/>
  <c r="B139" i="1"/>
  <c r="A139" i="1"/>
  <c r="J138" i="1"/>
  <c r="I138" i="1"/>
  <c r="I139" i="1" s="1"/>
  <c r="H138" i="1"/>
  <c r="G138" i="1"/>
  <c r="G139" i="1" s="1"/>
  <c r="F138" i="1"/>
  <c r="B129" i="1"/>
  <c r="A129" i="1"/>
  <c r="J128" i="1"/>
  <c r="I128" i="1"/>
  <c r="H128" i="1"/>
  <c r="G128" i="1"/>
  <c r="F128" i="1"/>
  <c r="L120" i="1"/>
  <c r="B120" i="1"/>
  <c r="A120" i="1"/>
  <c r="J119" i="1"/>
  <c r="I119" i="1"/>
  <c r="H119" i="1"/>
  <c r="G119" i="1"/>
  <c r="F119" i="1"/>
  <c r="B110" i="1"/>
  <c r="A110" i="1"/>
  <c r="J109" i="1"/>
  <c r="I109" i="1"/>
  <c r="H109" i="1"/>
  <c r="G109" i="1"/>
  <c r="G120" i="1"/>
  <c r="F109" i="1"/>
  <c r="L101" i="1"/>
  <c r="B101" i="1"/>
  <c r="A101" i="1"/>
  <c r="J100" i="1"/>
  <c r="I100" i="1"/>
  <c r="H100" i="1"/>
  <c r="G100" i="1"/>
  <c r="F100" i="1"/>
  <c r="F101" i="1"/>
  <c r="B91" i="1"/>
  <c r="A91" i="1"/>
  <c r="J90" i="1"/>
  <c r="I90" i="1"/>
  <c r="H90" i="1"/>
  <c r="G90" i="1"/>
  <c r="F90" i="1"/>
  <c r="L82" i="1"/>
  <c r="B82" i="1"/>
  <c r="A82" i="1"/>
  <c r="J81" i="1"/>
  <c r="I81" i="1"/>
  <c r="H81" i="1"/>
  <c r="G81" i="1"/>
  <c r="F81" i="1"/>
  <c r="B72" i="1"/>
  <c r="A72" i="1"/>
  <c r="J71" i="1"/>
  <c r="I71" i="1"/>
  <c r="I82" i="1"/>
  <c r="H71" i="1"/>
  <c r="H82" i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L44" i="1"/>
  <c r="B44" i="1"/>
  <c r="A44" i="1"/>
  <c r="H43" i="1"/>
  <c r="G43" i="1"/>
  <c r="F43" i="1"/>
  <c r="B34" i="1"/>
  <c r="A34" i="1"/>
  <c r="J33" i="1"/>
  <c r="J44" i="1" s="1"/>
  <c r="I33" i="1"/>
  <c r="I44" i="1" s="1"/>
  <c r="H33" i="1"/>
  <c r="H44" i="1" s="1"/>
  <c r="G33" i="1"/>
  <c r="F33" i="1"/>
  <c r="F44" i="1" s="1"/>
  <c r="L25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G25" i="1"/>
  <c r="F14" i="1"/>
  <c r="J120" i="1"/>
  <c r="J63" i="1"/>
  <c r="F25" i="1"/>
  <c r="H25" i="1"/>
  <c r="I25" i="1"/>
  <c r="J25" i="1"/>
  <c r="H196" i="1"/>
  <c r="F196" i="1"/>
  <c r="J196" i="1"/>
  <c r="G196" i="1"/>
  <c r="I196" i="1"/>
  <c r="G177" i="1"/>
  <c r="F177" i="1"/>
  <c r="I177" i="1"/>
  <c r="J177" i="1"/>
  <c r="H177" i="1"/>
  <c r="J158" i="1"/>
  <c r="F139" i="1"/>
  <c r="H139" i="1"/>
  <c r="J139" i="1"/>
  <c r="F120" i="1"/>
  <c r="H120" i="1"/>
  <c r="I120" i="1"/>
  <c r="G101" i="1"/>
  <c r="I101" i="1"/>
  <c r="J101" i="1"/>
  <c r="H101" i="1"/>
  <c r="G82" i="1"/>
  <c r="F82" i="1"/>
  <c r="J82" i="1"/>
  <c r="F63" i="1"/>
  <c r="G63" i="1"/>
  <c r="H63" i="1"/>
  <c r="I63" i="1"/>
  <c r="G44" i="1"/>
  <c r="F197" i="1" l="1"/>
  <c r="L197" i="1"/>
  <c r="J197" i="1"/>
  <c r="H197" i="1"/>
  <c r="G197" i="1"/>
  <c r="I197" i="1"/>
</calcChain>
</file>

<file path=xl/sharedStrings.xml><?xml version="1.0" encoding="utf-8"?>
<sst xmlns="http://schemas.openxmlformats.org/spreadsheetml/2006/main" count="334" uniqueCount="136">
  <si>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</si>
  <si>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</si>
  <si>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</si>
  <si>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</si>
  <si>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</si>
  <si>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</si>
  <si>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</si>
  <si>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</si>
  <si>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</si>
  <si>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</si>
  <si>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</si>
  <si>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</si>
  <si>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</si>
  <si>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</si>
  <si>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</si>
  <si>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</si>
  <si>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</si>
  <si>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</si>
  <si>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</si>
  <si>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</si>
  <si>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</si>
  <si>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</si>
  <si>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</si>
  <si>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</si>
  <si>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</si>
  <si>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</si>
  <si>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</si>
  <si>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</si>
  <si>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</si>
  <si>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</si>
  <si>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</si>
  <si>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</si>
  <si>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</si>
  <si>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</si>
  <si>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</si>
  <si>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</si>
  <si>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</si>
  <si>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</si>
  <si>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</si>
  <si>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</si>
  <si>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</si>
  <si>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</si>
  <si>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</si>
  <si>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</si>
  <si>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</si>
  <si>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</si>
  <si>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</si>
  <si>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</si>
  <si>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</si>
  <si>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</si>
  <si>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</si>
  <si>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</si>
  <si>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</si>
  <si>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</si>
  <si>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</si>
  <si>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</si>
  <si>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</si>
  <si>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</si>
  <si>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</si>
  <si>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</si>
  <si>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</si>
  <si>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</si>
  <si>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</si>
  <si>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</si>
  <si>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</si>
  <si>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</si>
  <si>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Спагетти  отварные с маслом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</si>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</sst>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135" activePane="bottomRight" state="frozen"/>
      <selection pane="topRight"/>
      <selection pane="bottomLeft"/>
      <selection pane="bottomRight" activeCell="E150" sqref="E150:K15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26"/>
      <c r="D1" s="127"/>
      <c r="E1" s="127"/>
      <c r="F1" s="3" t="s">
        <v>1</v>
      </c>
      <c r="G1" s="2" t="s">
        <v>2</v>
      </c>
      <c r="H1" s="128"/>
      <c r="I1" s="128"/>
      <c r="J1" s="128"/>
      <c r="K1" s="128"/>
    </row>
    <row r="2" spans="1:12" ht="18.75">
      <c r="A2" s="4" t="s">
        <v>3</v>
      </c>
      <c r="C2" s="2"/>
      <c r="G2" s="2" t="s">
        <v>4</v>
      </c>
      <c r="H2" s="128"/>
      <c r="I2" s="128"/>
      <c r="J2" s="128"/>
      <c r="K2" s="128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84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6" t="s">
        <v>75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21" t="s">
        <v>88</v>
      </c>
      <c r="E11" s="122" t="s">
        <v>85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89</v>
      </c>
      <c r="E12" s="122" t="s">
        <v>86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5">
      <c r="A13" s="25"/>
      <c r="B13" s="26"/>
      <c r="C13" s="27"/>
      <c r="D13" s="68" t="s">
        <v>90</v>
      </c>
      <c r="E13" s="122" t="s">
        <v>87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/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91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78</v>
      </c>
      <c r="L16" s="30"/>
    </row>
    <row r="17" spans="1:12" ht="15">
      <c r="A17" s="25"/>
      <c r="B17" s="26"/>
      <c r="C17" s="27"/>
      <c r="D17" s="31" t="s">
        <v>34</v>
      </c>
      <c r="E17" s="20" t="s">
        <v>92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93</v>
      </c>
      <c r="L17" s="30"/>
    </row>
    <row r="18" spans="1:12" ht="15">
      <c r="A18" s="25"/>
      <c r="B18" s="26"/>
      <c r="C18" s="27"/>
      <c r="D18" s="31" t="s">
        <v>35</v>
      </c>
      <c r="E18" s="20" t="s">
        <v>94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5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/>
    </row>
    <row r="25" spans="1:12" ht="14.25">
      <c r="A25" s="45">
        <f>A6</f>
        <v>1</v>
      </c>
      <c r="B25" s="46">
        <f>B6</f>
        <v>1</v>
      </c>
      <c r="C25" s="129" t="s">
        <v>43</v>
      </c>
      <c r="D25" s="130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0</v>
      </c>
    </row>
    <row r="26" spans="1:12" ht="15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9.5399999999999991</v>
      </c>
      <c r="H26" s="22">
        <v>11.72</v>
      </c>
      <c r="I26" s="22">
        <v>24.1</v>
      </c>
      <c r="J26" s="21">
        <v>251.31</v>
      </c>
      <c r="K26" s="23">
        <v>250</v>
      </c>
      <c r="L26" s="24"/>
    </row>
    <row r="27" spans="1:12" ht="15">
      <c r="A27" s="49"/>
      <c r="B27" s="26"/>
      <c r="C27" s="27"/>
      <c r="D27" s="68" t="s">
        <v>48</v>
      </c>
      <c r="E27" s="20" t="s">
        <v>95</v>
      </c>
      <c r="F27" s="21">
        <v>100</v>
      </c>
      <c r="G27" s="22">
        <v>7.62</v>
      </c>
      <c r="H27" s="22">
        <v>6.17</v>
      </c>
      <c r="I27" s="22">
        <v>50.26</v>
      </c>
      <c r="J27" s="21">
        <v>296.07</v>
      </c>
      <c r="K27" s="23">
        <v>438</v>
      </c>
      <c r="L27" s="30"/>
    </row>
    <row r="28" spans="1:12" ht="15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5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5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5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17.399999999999999</v>
      </c>
      <c r="H33" s="40">
        <f t="shared" ref="H33" si="5">SUM(H26:H32)</f>
        <v>17.89</v>
      </c>
      <c r="I33" s="40">
        <f t="shared" ref="I33" si="6">SUM(I26:I32)</f>
        <v>81.5</v>
      </c>
      <c r="J33" s="40">
        <f t="shared" ref="J33" si="7">SUM(J26:J32)</f>
        <v>577.17999999999995</v>
      </c>
      <c r="K33" s="41"/>
      <c r="L33" s="40"/>
    </row>
    <row r="34" spans="1:12" ht="15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96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5">
      <c r="A35" s="49"/>
      <c r="B35" s="26"/>
      <c r="C35" s="27"/>
      <c r="D35" s="31" t="s">
        <v>32</v>
      </c>
      <c r="E35" s="20" t="s">
        <v>73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5">
      <c r="A36" s="49"/>
      <c r="B36" s="26"/>
      <c r="C36" s="27"/>
      <c r="D36" s="31" t="s">
        <v>34</v>
      </c>
      <c r="E36" s="20" t="s">
        <v>97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5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5">
      <c r="A38" s="49"/>
      <c r="B38" s="26"/>
      <c r="C38" s="27"/>
      <c r="D38" s="31" t="s">
        <v>37</v>
      </c>
      <c r="E38" s="20" t="s">
        <v>98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99</v>
      </c>
      <c r="L38" s="30"/>
    </row>
    <row r="39" spans="1:12" ht="15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5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5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/>
    </row>
    <row r="44" spans="1:12" ht="15.75" customHeight="1">
      <c r="A44" s="51">
        <f>A26</f>
        <v>1</v>
      </c>
      <c r="B44" s="51">
        <f>B26</f>
        <v>2</v>
      </c>
      <c r="C44" s="129" t="s">
        <v>43</v>
      </c>
      <c r="D44" s="130"/>
      <c r="E44" s="47"/>
      <c r="F44" s="48">
        <f>F33+F43</f>
        <v>1260</v>
      </c>
      <c r="G44" s="48">
        <f t="shared" ref="G44" si="10">G33+G43</f>
        <v>43.82</v>
      </c>
      <c r="H44" s="48">
        <f t="shared" ref="H44" si="11">H33+H43</f>
        <v>43.59</v>
      </c>
      <c r="I44" s="48">
        <f t="shared" ref="I44" si="12">I33+I43</f>
        <v>197.45</v>
      </c>
      <c r="J44" s="48">
        <f t="shared" ref="J44:L44" si="13">J33+J43</f>
        <v>1283.54</v>
      </c>
      <c r="K44" s="48"/>
      <c r="L44" s="48">
        <f t="shared" si="13"/>
        <v>0</v>
      </c>
    </row>
    <row r="45" spans="1:12" ht="15">
      <c r="A45" s="16">
        <v>1</v>
      </c>
      <c r="B45" s="17">
        <v>3</v>
      </c>
      <c r="C45" s="18" t="s">
        <v>23</v>
      </c>
      <c r="D45" s="19" t="s">
        <v>24</v>
      </c>
      <c r="E45" s="20" t="s">
        <v>100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101</v>
      </c>
      <c r="L45" s="24"/>
    </row>
    <row r="46" spans="1:12" ht="15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5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5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1" t="s">
        <v>28</v>
      </c>
      <c r="E49" s="122" t="s">
        <v>102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5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/>
    </row>
    <row r="53" spans="1:12" ht="15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103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5">
      <c r="A54" s="25"/>
      <c r="B54" s="26"/>
      <c r="C54" s="27"/>
      <c r="D54" s="31" t="s">
        <v>32</v>
      </c>
      <c r="E54" s="20" t="s">
        <v>104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5">
      <c r="A55" s="25"/>
      <c r="B55" s="26"/>
      <c r="C55" s="27"/>
      <c r="D55" s="31" t="s">
        <v>34</v>
      </c>
      <c r="E55" s="20" t="s">
        <v>105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106</v>
      </c>
      <c r="L55" s="30"/>
    </row>
    <row r="56" spans="1:12" ht="15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5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5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5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5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/>
    </row>
    <row r="63" spans="1:12" ht="15.75" customHeight="1" thickBot="1">
      <c r="A63" s="45">
        <f>A45</f>
        <v>1</v>
      </c>
      <c r="B63" s="46">
        <f>B45</f>
        <v>3</v>
      </c>
      <c r="C63" s="129" t="s">
        <v>43</v>
      </c>
      <c r="D63" s="130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0</v>
      </c>
    </row>
    <row r="64" spans="1:12" ht="15">
      <c r="A64" s="16">
        <v>1</v>
      </c>
      <c r="B64" s="17">
        <v>4</v>
      </c>
      <c r="C64" s="18" t="s">
        <v>23</v>
      </c>
      <c r="D64" s="19" t="s">
        <v>34</v>
      </c>
      <c r="E64" s="79" t="s">
        <v>107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108</v>
      </c>
      <c r="L64" s="75"/>
    </row>
    <row r="65" spans="1:12" ht="15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5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5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5">
      <c r="A68" s="25"/>
      <c r="B68" s="26"/>
      <c r="C68" s="27"/>
      <c r="D68" s="31" t="s">
        <v>31</v>
      </c>
      <c r="E68" s="52" t="s">
        <v>91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5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5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/>
    </row>
    <row r="72" spans="1:12" ht="15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109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25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5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5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5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5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5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5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/>
    </row>
    <row r="82" spans="1:12" ht="15.75" customHeight="1" thickBot="1">
      <c r="A82" s="45">
        <f>A64</f>
        <v>1</v>
      </c>
      <c r="B82" s="46">
        <f>B64</f>
        <v>4</v>
      </c>
      <c r="C82" s="129" t="s">
        <v>43</v>
      </c>
      <c r="D82" s="130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0</v>
      </c>
    </row>
    <row r="83" spans="1:12" ht="15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110</v>
      </c>
      <c r="L83" s="24"/>
    </row>
    <row r="84" spans="1:12" ht="15">
      <c r="A84" s="25"/>
      <c r="B84" s="26"/>
      <c r="C84" s="27"/>
      <c r="D84" s="68" t="s">
        <v>48</v>
      </c>
      <c r="E84" s="122" t="s">
        <v>111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112</v>
      </c>
      <c r="L84" s="30"/>
    </row>
    <row r="85" spans="1:12" ht="15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5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5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5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/>
    </row>
    <row r="91" spans="1:12" ht="15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113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5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82</v>
      </c>
      <c r="L92" s="30"/>
    </row>
    <row r="93" spans="1:12" ht="15">
      <c r="A93" s="25"/>
      <c r="B93" s="26"/>
      <c r="C93" s="27"/>
      <c r="D93" s="31" t="s">
        <v>34</v>
      </c>
      <c r="E93" s="52" t="s">
        <v>114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5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5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5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5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5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/>
    </row>
    <row r="101" spans="1:12" ht="15.75" customHeight="1" thickBot="1">
      <c r="A101" s="101">
        <f>A83</f>
        <v>1</v>
      </c>
      <c r="B101" s="102">
        <f>B83</f>
        <v>5</v>
      </c>
      <c r="C101" s="132" t="s">
        <v>43</v>
      </c>
      <c r="D101" s="133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0</v>
      </c>
    </row>
    <row r="102" spans="1:12" ht="15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115</v>
      </c>
      <c r="L102" s="75"/>
    </row>
    <row r="103" spans="1:12" ht="15">
      <c r="A103" s="115"/>
      <c r="B103" s="105"/>
      <c r="C103" s="31"/>
      <c r="D103" s="31" t="s">
        <v>90</v>
      </c>
      <c r="E103" s="106" t="s">
        <v>117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5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116</v>
      </c>
      <c r="L104" s="76"/>
    </row>
    <row r="105" spans="1:12" ht="15">
      <c r="A105" s="115"/>
      <c r="B105" s="105"/>
      <c r="C105" s="31"/>
      <c r="D105" s="31" t="s">
        <v>27</v>
      </c>
      <c r="E105" s="122" t="s">
        <v>75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5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5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5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5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/>
    </row>
    <row r="110" spans="1:12" ht="15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109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5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5">
      <c r="A112" s="115"/>
      <c r="B112" s="105"/>
      <c r="C112" s="31"/>
      <c r="D112" s="31" t="s">
        <v>34</v>
      </c>
      <c r="E112" s="106" t="s">
        <v>118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119</v>
      </c>
      <c r="L112" s="76"/>
    </row>
    <row r="113" spans="1:12" ht="15">
      <c r="A113" s="115"/>
      <c r="B113" s="105"/>
      <c r="C113" s="31"/>
      <c r="D113" s="31" t="s">
        <v>35</v>
      </c>
      <c r="E113" s="106" t="s">
        <v>66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120</v>
      </c>
      <c r="L113" s="76"/>
    </row>
    <row r="114" spans="1:12" ht="15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5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5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5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5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/>
    </row>
    <row r="120" spans="1:12" ht="15" thickBot="1">
      <c r="A120" s="45">
        <f>A102</f>
        <v>2</v>
      </c>
      <c r="B120" s="46">
        <f>B102</f>
        <v>1</v>
      </c>
      <c r="C120" s="134" t="s">
        <v>43</v>
      </c>
      <c r="D120" s="135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0</v>
      </c>
    </row>
    <row r="121" spans="1:12" ht="15">
      <c r="A121" s="16">
        <v>2</v>
      </c>
      <c r="B121" s="17">
        <v>2</v>
      </c>
      <c r="C121" s="18" t="s">
        <v>23</v>
      </c>
      <c r="D121" s="19" t="s">
        <v>24</v>
      </c>
      <c r="E121" s="116" t="s">
        <v>67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121</v>
      </c>
      <c r="L121" s="75"/>
    </row>
    <row r="122" spans="1:12" ht="15">
      <c r="A122" s="25"/>
      <c r="B122" s="26"/>
      <c r="C122" s="27"/>
      <c r="D122" s="69"/>
      <c r="E122" s="70" t="s">
        <v>122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123</v>
      </c>
      <c r="L122" s="76"/>
    </row>
    <row r="123" spans="1:12" ht="15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124</v>
      </c>
      <c r="L123" s="76"/>
    </row>
    <row r="124" spans="1:12" ht="15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5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5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5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5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/>
    </row>
    <row r="129" spans="1:12" ht="15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96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5">
      <c r="A130" s="25"/>
      <c r="B130" s="26"/>
      <c r="C130" s="27"/>
      <c r="D130" s="31" t="s">
        <v>32</v>
      </c>
      <c r="E130" s="52" t="s">
        <v>83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5">
      <c r="A131" s="25"/>
      <c r="B131" s="26"/>
      <c r="C131" s="27"/>
      <c r="D131" s="31" t="s">
        <v>34</v>
      </c>
      <c r="E131" s="136" t="s">
        <v>125</v>
      </c>
      <c r="F131" s="137">
        <v>90</v>
      </c>
      <c r="G131" s="138">
        <v>13.96</v>
      </c>
      <c r="H131" s="138">
        <v>13.14</v>
      </c>
      <c r="I131" s="138">
        <v>22.5</v>
      </c>
      <c r="J131" s="139">
        <v>234.24</v>
      </c>
      <c r="K131" s="123" t="s">
        <v>126</v>
      </c>
      <c r="L131" s="76"/>
    </row>
    <row r="132" spans="1:12" ht="15">
      <c r="A132" s="25"/>
      <c r="B132" s="26"/>
      <c r="C132" s="27"/>
      <c r="D132" s="31" t="s">
        <v>35</v>
      </c>
      <c r="E132" s="52" t="s">
        <v>70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127</v>
      </c>
      <c r="L132" s="76"/>
    </row>
    <row r="133" spans="1:12" ht="15">
      <c r="A133" s="25"/>
      <c r="B133" s="26"/>
      <c r="C133" s="27"/>
      <c r="D133" s="31" t="s">
        <v>37</v>
      </c>
      <c r="E133" s="52" t="s">
        <v>74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5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5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5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5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114.67</v>
      </c>
      <c r="J138" s="40">
        <f t="shared" si="56"/>
        <v>789.96000000000015</v>
      </c>
      <c r="K138" s="41"/>
      <c r="L138" s="77"/>
    </row>
    <row r="139" spans="1:12" ht="15" thickBot="1">
      <c r="A139" s="45">
        <f>A121</f>
        <v>2</v>
      </c>
      <c r="B139" s="46">
        <f>B121</f>
        <v>2</v>
      </c>
      <c r="C139" s="129" t="s">
        <v>43</v>
      </c>
      <c r="D139" s="130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190.69</v>
      </c>
      <c r="J139" s="48">
        <f t="shared" ref="J139:L139" si="60">J128+J138</f>
        <v>1297.7800000000002</v>
      </c>
      <c r="K139" s="83"/>
      <c r="L139" s="78">
        <f t="shared" si="60"/>
        <v>0</v>
      </c>
    </row>
    <row r="140" spans="1:12" ht="15">
      <c r="A140" s="16">
        <v>2</v>
      </c>
      <c r="B140" s="17">
        <v>3</v>
      </c>
      <c r="C140" s="18" t="s">
        <v>23</v>
      </c>
      <c r="D140" s="19" t="s">
        <v>24</v>
      </c>
      <c r="E140" s="52" t="s">
        <v>128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129</v>
      </c>
      <c r="L140" s="24"/>
    </row>
    <row r="141" spans="1:12" ht="15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5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75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5">
      <c r="A144" s="25"/>
      <c r="B144" s="26"/>
      <c r="C144" s="27"/>
      <c r="D144" s="31" t="s">
        <v>28</v>
      </c>
      <c r="E144" s="122" t="s">
        <v>102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5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5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5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/>
    </row>
    <row r="148" spans="1:12" ht="15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113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5">
      <c r="A149" s="25"/>
      <c r="B149" s="26"/>
      <c r="C149" s="27"/>
      <c r="D149" s="31" t="s">
        <v>32</v>
      </c>
      <c r="E149" s="52" t="s">
        <v>80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81</v>
      </c>
      <c r="L149" s="30"/>
    </row>
    <row r="150" spans="1:12" ht="15">
      <c r="A150" s="25"/>
      <c r="B150" s="26"/>
      <c r="C150" s="27"/>
      <c r="D150" s="31" t="s">
        <v>34</v>
      </c>
      <c r="E150" s="136" t="s">
        <v>71</v>
      </c>
      <c r="F150" s="137">
        <v>240</v>
      </c>
      <c r="G150" s="138">
        <v>18.420000000000002</v>
      </c>
      <c r="H150" s="138">
        <v>19.2</v>
      </c>
      <c r="I150" s="138">
        <v>65.7</v>
      </c>
      <c r="J150" s="139">
        <v>435.23</v>
      </c>
      <c r="K150" s="123" t="s">
        <v>130</v>
      </c>
      <c r="L150" s="30"/>
    </row>
    <row r="151" spans="1:12" ht="15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5">
      <c r="A152" s="25"/>
      <c r="B152" s="26"/>
      <c r="C152" s="27"/>
      <c r="D152" s="31" t="s">
        <v>37</v>
      </c>
      <c r="E152" s="52" t="s">
        <v>98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99</v>
      </c>
      <c r="L152" s="30"/>
    </row>
    <row r="153" spans="1:12" ht="15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5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5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25.970000000000002</v>
      </c>
      <c r="H157" s="40">
        <f t="shared" si="62"/>
        <v>25.819999999999997</v>
      </c>
      <c r="I157" s="40">
        <f t="shared" si="62"/>
        <v>114.72000000000001</v>
      </c>
      <c r="J157" s="40">
        <f t="shared" si="62"/>
        <v>725.85000000000014</v>
      </c>
      <c r="K157" s="41"/>
      <c r="L157" s="40"/>
    </row>
    <row r="158" spans="1:12" ht="14.25">
      <c r="A158" s="45">
        <f>A140</f>
        <v>2</v>
      </c>
      <c r="B158" s="46">
        <f>B140</f>
        <v>3</v>
      </c>
      <c r="C158" s="129" t="s">
        <v>43</v>
      </c>
      <c r="D158" s="130"/>
      <c r="E158" s="47"/>
      <c r="F158" s="48">
        <f>F147+F157</f>
        <v>1260</v>
      </c>
      <c r="G158" s="48">
        <f t="shared" ref="G158" si="63">G147+G157</f>
        <v>42.61</v>
      </c>
      <c r="H158" s="48">
        <f t="shared" ref="H158" si="64">H147+H157</f>
        <v>43.009999999999991</v>
      </c>
      <c r="I158" s="48">
        <f t="shared" ref="I158" si="65">I147+I157</f>
        <v>185.93</v>
      </c>
      <c r="J158" s="48">
        <f t="shared" ref="J158:L158" si="66">J147+J157</f>
        <v>1203.9300000000003</v>
      </c>
      <c r="K158" s="48"/>
      <c r="L158" s="48">
        <f t="shared" si="66"/>
        <v>0</v>
      </c>
    </row>
    <row r="159" spans="1:12" ht="15">
      <c r="A159" s="16">
        <v>2</v>
      </c>
      <c r="B159" s="17">
        <v>4</v>
      </c>
      <c r="C159" s="18" t="s">
        <v>23</v>
      </c>
      <c r="D159" s="31" t="s">
        <v>24</v>
      </c>
      <c r="E159" s="52" t="s">
        <v>131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5">
      <c r="A160" s="25"/>
      <c r="B160" s="26"/>
      <c r="C160" s="27"/>
      <c r="D160" s="31" t="s">
        <v>48</v>
      </c>
      <c r="E160" s="52" t="s">
        <v>132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133</v>
      </c>
      <c r="L160" s="30"/>
    </row>
    <row r="161" spans="1:12" ht="15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5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5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5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5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5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/>
    </row>
    <row r="167" spans="1:12" ht="15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109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5">
      <c r="A168" s="25"/>
      <c r="B168" s="26"/>
      <c r="C168" s="27"/>
      <c r="D168" s="31" t="s">
        <v>32</v>
      </c>
      <c r="E168" s="52" t="s">
        <v>134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76</v>
      </c>
      <c r="L168" s="30"/>
    </row>
    <row r="169" spans="1:12" ht="15">
      <c r="A169" s="25"/>
      <c r="B169" s="26"/>
      <c r="C169" s="27"/>
      <c r="D169" s="31" t="s">
        <v>34</v>
      </c>
      <c r="E169" s="57" t="s">
        <v>68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69</v>
      </c>
      <c r="L169" s="30"/>
    </row>
    <row r="170" spans="1:12" ht="15">
      <c r="A170" s="25"/>
      <c r="B170" s="26"/>
      <c r="C170" s="27"/>
      <c r="D170" s="31" t="s">
        <v>35</v>
      </c>
      <c r="E170" s="52" t="s">
        <v>79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5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5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5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/>
    </row>
    <row r="177" spans="1:12" ht="15" thickBot="1">
      <c r="A177" s="45">
        <f>A159</f>
        <v>2</v>
      </c>
      <c r="B177" s="46">
        <f>B159</f>
        <v>4</v>
      </c>
      <c r="C177" s="129" t="s">
        <v>43</v>
      </c>
      <c r="D177" s="130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0</v>
      </c>
    </row>
    <row r="178" spans="1:12" ht="15">
      <c r="A178" s="16">
        <v>2</v>
      </c>
      <c r="B178" s="17">
        <v>5</v>
      </c>
      <c r="C178" s="18" t="s">
        <v>23</v>
      </c>
      <c r="D178" s="19" t="s">
        <v>24</v>
      </c>
      <c r="E178" s="100" t="s">
        <v>135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5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5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5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5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5">
      <c r="A183" s="25"/>
      <c r="B183" s="26"/>
      <c r="C183" s="27"/>
      <c r="D183" s="61"/>
      <c r="E183" s="97" t="s">
        <v>91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5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/>
    </row>
    <row r="186" spans="1:12" ht="15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103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5">
      <c r="A187" s="25"/>
      <c r="B187" s="26"/>
      <c r="C187" s="27"/>
      <c r="D187" s="31" t="s">
        <v>32</v>
      </c>
      <c r="E187" s="52" t="s">
        <v>77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5">
      <c r="A188" s="25"/>
      <c r="B188" s="26"/>
      <c r="C188" s="27"/>
      <c r="D188" s="31" t="s">
        <v>34</v>
      </c>
      <c r="E188" s="52" t="s">
        <v>107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108</v>
      </c>
      <c r="L188" s="76"/>
    </row>
    <row r="189" spans="1:12" ht="15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5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5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5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5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5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/>
    </row>
    <row r="196" spans="1:12" ht="15" thickBot="1">
      <c r="A196" s="45">
        <f>A178</f>
        <v>2</v>
      </c>
      <c r="B196" s="46">
        <f>B178</f>
        <v>5</v>
      </c>
      <c r="C196" s="129" t="s">
        <v>43</v>
      </c>
      <c r="D196" s="130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0</v>
      </c>
    </row>
    <row r="197" spans="1:12" ht="13.5" thickBot="1">
      <c r="A197" s="65"/>
      <c r="B197" s="66"/>
      <c r="C197" s="131" t="s">
        <v>72</v>
      </c>
      <c r="D197" s="131"/>
      <c r="E197" s="131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43.290999999999997</v>
      </c>
      <c r="I197" s="67">
        <f t="shared" si="79"/>
        <v>187.95300000000003</v>
      </c>
      <c r="J197" s="67">
        <f t="shared" si="79"/>
        <v>1271.4860000000003</v>
      </c>
      <c r="K197" s="67"/>
      <c r="L197" s="67" t="e">
        <f t="shared" ref="L197" si="80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Teh Natali</cp:lastModifiedBy>
  <dcterms:created xsi:type="dcterms:W3CDTF">2022-05-16T14:23:00Z</dcterms:created>
  <dcterms:modified xsi:type="dcterms:W3CDTF">2024-08-21T12:51:53Z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